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Цифровые билборды" sheetId="1" r:id="rId1"/>
  </sheets>
  <definedNames>
    <definedName name="_xlnm._FilterDatabase" localSheetId="0" hidden="1">'Цифровые билборды'!$A$1:$S$20</definedName>
  </definedNames>
  <calcPr calcId="162913" iterate="1"/>
</workbook>
</file>

<file path=xl/calcChain.xml><?xml version="1.0" encoding="utf-8"?>
<calcChain xmlns="http://schemas.openxmlformats.org/spreadsheetml/2006/main">
  <c r="R3" i="1" l="1"/>
  <c r="R4" i="1"/>
  <c r="R5" i="1"/>
  <c r="R6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" i="1"/>
  <c r="O20" i="1" l="1"/>
  <c r="Q20" i="1" s="1"/>
  <c r="O19" i="1"/>
  <c r="Q19" i="1" s="1"/>
  <c r="O18" i="1"/>
  <c r="Q18" i="1" s="1"/>
  <c r="O17" i="1"/>
  <c r="Q17" i="1" s="1"/>
  <c r="O16" i="1"/>
  <c r="Q16" i="1" s="1"/>
  <c r="O15" i="1"/>
  <c r="Q15" i="1" s="1"/>
  <c r="O14" i="1"/>
  <c r="Q14" i="1" s="1"/>
  <c r="O13" i="1" l="1"/>
  <c r="Q13" i="1" s="1"/>
  <c r="O12" i="1"/>
  <c r="Q12" i="1" s="1"/>
  <c r="O11" i="1"/>
  <c r="Q11" i="1" s="1"/>
  <c r="O3" i="1" l="1"/>
  <c r="Q3" i="1" s="1"/>
  <c r="O4" i="1"/>
  <c r="Q4" i="1" s="1"/>
  <c r="O5" i="1"/>
  <c r="Q5" i="1" s="1"/>
  <c r="O6" i="1"/>
  <c r="Q6" i="1" s="1"/>
  <c r="O7" i="1"/>
  <c r="Q7" i="1" s="1"/>
  <c r="O8" i="1"/>
  <c r="Q8" i="1" s="1"/>
  <c r="O9" i="1"/>
  <c r="Q9" i="1" s="1"/>
  <c r="O10" i="1"/>
  <c r="Q10" i="1" s="1"/>
  <c r="O2" i="1"/>
  <c r="Q2" i="1" s="1"/>
</calcChain>
</file>

<file path=xl/sharedStrings.xml><?xml version="1.0" encoding="utf-8"?>
<sst xmlns="http://schemas.openxmlformats.org/spreadsheetml/2006/main" count="247" uniqueCount="77">
  <si>
    <t>Город</t>
  </si>
  <si>
    <t>Адрес</t>
  </si>
  <si>
    <t>Сторона</t>
  </si>
  <si>
    <t>Свет</t>
  </si>
  <si>
    <t>Код</t>
  </si>
  <si>
    <t>Способ показа</t>
  </si>
  <si>
    <t>А</t>
  </si>
  <si>
    <t>Вид конструкции</t>
  </si>
  <si>
    <t>Координаты</t>
  </si>
  <si>
    <t>Владимир</t>
  </si>
  <si>
    <t>Видео</t>
  </si>
  <si>
    <t>Цифровой билборд</t>
  </si>
  <si>
    <t>Перекресток Растопчина, Куйбышева и Суздальский проспект, поворот на ГМ Глобус</t>
  </si>
  <si>
    <t>Суздальский пр-т, д.7</t>
  </si>
  <si>
    <t>ул.В.Дуброва, д.5</t>
  </si>
  <si>
    <t>В</t>
  </si>
  <si>
    <t>3х6</t>
  </si>
  <si>
    <t>Фото</t>
  </si>
  <si>
    <t>ВЦБ-1</t>
  </si>
  <si>
    <t>ВЦБ-2</t>
  </si>
  <si>
    <t>ВЦБ-3</t>
  </si>
  <si>
    <t>ВЦБ-4</t>
  </si>
  <si>
    <t>ВЦБ-5</t>
  </si>
  <si>
    <t>ВЦБ-6</t>
  </si>
  <si>
    <t>56.163725,40.4689103</t>
  </si>
  <si>
    <t>Выходов в блоке</t>
  </si>
  <si>
    <t>Стоимость</t>
  </si>
  <si>
    <t>Горького ул. / Строителей пр-т, КВАРТАЛ супермаркет (Digital)</t>
  </si>
  <si>
    <t>Б</t>
  </si>
  <si>
    <t>Есть</t>
  </si>
  <si>
    <t>Добросельская ул. / Погодина ул., ТЦ МАЯК, ТЦ ДММ (Digital)</t>
  </si>
  <si>
    <t>Садовая пл. / Студеная гора ул., КЗ им. ТАНЕЕВА (Dgitial)</t>
  </si>
  <si>
    <t>Карта</t>
  </si>
  <si>
    <t>Формат, м.</t>
  </si>
  <si>
    <t>Блок, сек</t>
  </si>
  <si>
    <t>Ролик, сек.</t>
  </si>
  <si>
    <t>1 раз за 60 сек.</t>
  </si>
  <si>
    <t>Выходов в час</t>
  </si>
  <si>
    <t>Выходов в сутки</t>
  </si>
  <si>
    <t>Период, дней</t>
  </si>
  <si>
    <t>Выходов за период</t>
  </si>
  <si>
    <t>56.174100, 40.461300</t>
  </si>
  <si>
    <t>56.113783, 40.344723</t>
  </si>
  <si>
    <t>56.149159, 40.375260</t>
  </si>
  <si>
    <t>56.152936, 40.458012</t>
  </si>
  <si>
    <t>56.122495, 40.385121</t>
  </si>
  <si>
    <t>Чайковского ул. пересечение с Красноармейской ул., Лазарева пл.</t>
  </si>
  <si>
    <t>Большая Нижегородская ул., д. 80а</t>
  </si>
  <si>
    <t>ВЦБ-7</t>
  </si>
  <si>
    <t>ВЦБ-8</t>
  </si>
  <si>
    <t>ВЦБ-9</t>
  </si>
  <si>
    <t>ВЦБ-10</t>
  </si>
  <si>
    <t>ВЦБ-11</t>
  </si>
  <si>
    <t>ВЦБ-12</t>
  </si>
  <si>
    <t>56.131990, 40.359228</t>
  </si>
  <si>
    <t>56.138152, 40.433519</t>
  </si>
  <si>
    <t>Б. Нижегородская ул. / Мира ул.</t>
  </si>
  <si>
    <t>Верхняя Дуброва ул. 26-ж/ Василисина ул., парк "ДРУЖБА" (Digital)</t>
  </si>
  <si>
    <t>Верхняя Дуброва ул., д. 31 (напротив АТАК) (Digital)</t>
  </si>
  <si>
    <t>Мира ул. / Октябрьский пр-т, н-в БИНБАНК (Digital)</t>
  </si>
  <si>
    <t>Мира ул. / Октябрьский пр-т, ОБЛАСТНАЯ АДМИНИСТРАЦИЯ (Digital)</t>
  </si>
  <si>
    <t>Московское ш. / Лакина ул., ЛЕНТА гипермаркет, въезд со стороны Москвы (Digital)</t>
  </si>
  <si>
    <t>Суздальский пр-т (Юбилейная ул. 32)</t>
  </si>
  <si>
    <t>ВЦБ-13</t>
  </si>
  <si>
    <t>ВЦБ-14</t>
  </si>
  <si>
    <t>ВЦБ-15</t>
  </si>
  <si>
    <t>ВЦБ-16</t>
  </si>
  <si>
    <t>ВЦБ-17</t>
  </si>
  <si>
    <t>ВЦБ-18</t>
  </si>
  <si>
    <t>ВЦБ-19</t>
  </si>
  <si>
    <t>56.143955, 40.440341</t>
  </si>
  <si>
    <t>56.109350, 40.344517</t>
  </si>
  <si>
    <t>56.106166, 40.346201</t>
  </si>
  <si>
    <t>56.136432, 40.392265</t>
  </si>
  <si>
    <t>56.136225, 40.390254</t>
  </si>
  <si>
    <t>56.114440, 40.337147</t>
  </si>
  <si>
    <t>56.164079, 40.468467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</si>
</sst>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8" x14ac:knownFonts="1">
    <font>
      <sz val="11"/>
      <color theme="1"/>
      <name val="Calibri"/>
      <family val="2"/>
      <scheme val="minor"/>
    </font>
    <font>
      <b/>
      <sz val="10"/>
      <color rgb="FFFF000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164" fontId="2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5" fillId="0" borderId="1" xfId="1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isk.yandex.ru/i/oG2EotwK6Jzq7A" TargetMode="External"/><Relationship Id="rId13" Type="http://schemas.openxmlformats.org/officeDocument/2006/relationships/hyperlink" Target="https://yandex.ru/maps/-/CDQ07J3h" TargetMode="External"/><Relationship Id="rId18" Type="http://schemas.openxmlformats.org/officeDocument/2006/relationships/hyperlink" Target="https://yandex.ru/maps/-/CDQ07Z1T" TargetMode="External"/><Relationship Id="rId26" Type="http://schemas.openxmlformats.org/officeDocument/2006/relationships/hyperlink" Target="https://yandex.ru/maps/-/CDURU-01" TargetMode="External"/><Relationship Id="rId39" Type="http://schemas.openxmlformats.org/officeDocument/2006/relationships/printerSettings" Target="../printerSettings/printerSettings1.bin"/><Relationship Id="rId3" Type="http://schemas.openxmlformats.org/officeDocument/2006/relationships/hyperlink" Target="https://disk.yandex.ru/i/XlJmjQgdRP93Dw" TargetMode="External"/><Relationship Id="rId21" Type="http://schemas.openxmlformats.org/officeDocument/2006/relationships/hyperlink" Target="https://disk.yandex.ru/i/7c7hpk0clnMPVA" TargetMode="External"/><Relationship Id="rId34" Type="http://schemas.openxmlformats.org/officeDocument/2006/relationships/hyperlink" Target="https://disk.yandex.ru/i/CCfobTh-UFVnhg" TargetMode="External"/><Relationship Id="rId7" Type="http://schemas.openxmlformats.org/officeDocument/2006/relationships/hyperlink" Target="https://disk.yandex.ru/i/ZAjTzcRuMsCtwA" TargetMode="External"/><Relationship Id="rId12" Type="http://schemas.openxmlformats.org/officeDocument/2006/relationships/hyperlink" Target="https://yandex.ru/maps/-/CDQ07J3h" TargetMode="External"/><Relationship Id="rId17" Type="http://schemas.openxmlformats.org/officeDocument/2006/relationships/hyperlink" Target="https://yandex.ru/maps/-/CDQ07Vpk" TargetMode="External"/><Relationship Id="rId25" Type="http://schemas.openxmlformats.org/officeDocument/2006/relationships/hyperlink" Target="https://yandex.ru/maps/-/CDURU2ph" TargetMode="External"/><Relationship Id="rId33" Type="http://schemas.openxmlformats.org/officeDocument/2006/relationships/hyperlink" Target="https://disk.yandex.ru/i/5QK03mGEIhF30g" TargetMode="External"/><Relationship Id="rId38" Type="http://schemas.openxmlformats.org/officeDocument/2006/relationships/hyperlink" Target="https://disk.yandex.ru/i/ZcBg_Sz_RVj8Dg" TargetMode="External"/><Relationship Id="rId2" Type="http://schemas.openxmlformats.org/officeDocument/2006/relationships/hyperlink" Target="https://disk.yandex.ru/i/2O8NPdofj8b0qA" TargetMode="External"/><Relationship Id="rId16" Type="http://schemas.openxmlformats.org/officeDocument/2006/relationships/hyperlink" Target="https://yandex.ru/maps/-/CDQ07V4J" TargetMode="External"/><Relationship Id="rId20" Type="http://schemas.openxmlformats.org/officeDocument/2006/relationships/hyperlink" Target="https://disk.yandex.ru/i/Z3N8TBfRh8SOiA" TargetMode="External"/><Relationship Id="rId29" Type="http://schemas.openxmlformats.org/officeDocument/2006/relationships/hyperlink" Target="https://yandex.ru/maps/-/CDURYE1E" TargetMode="External"/><Relationship Id="rId1" Type="http://schemas.openxmlformats.org/officeDocument/2006/relationships/hyperlink" Target="https://disk.yandex.ru/i/dz2VD5lFKAQcKw" TargetMode="External"/><Relationship Id="rId6" Type="http://schemas.openxmlformats.org/officeDocument/2006/relationships/hyperlink" Target="https://disk.yandex.ru/i/-IOlYliiIptUUA" TargetMode="External"/><Relationship Id="rId11" Type="http://schemas.openxmlformats.org/officeDocument/2006/relationships/hyperlink" Target="https://yandex.ru/maps/-/CDQ07Fy7" TargetMode="External"/><Relationship Id="rId24" Type="http://schemas.openxmlformats.org/officeDocument/2006/relationships/hyperlink" Target="https://yandex.ru/maps/-/CDQ8AWkT" TargetMode="External"/><Relationship Id="rId32" Type="http://schemas.openxmlformats.org/officeDocument/2006/relationships/hyperlink" Target="https://disk.yandex.ru/i/I_Jo98Q-5M-bSA" TargetMode="External"/><Relationship Id="rId37" Type="http://schemas.openxmlformats.org/officeDocument/2006/relationships/hyperlink" Target="https://disk.yandex.ru/i/KPLnH1Hh-OEmMQ" TargetMode="External"/><Relationship Id="rId5" Type="http://schemas.openxmlformats.org/officeDocument/2006/relationships/hyperlink" Target="https://disk.yandex.ru/i/4zh2SSNXqerh_Q" TargetMode="External"/><Relationship Id="rId15" Type="http://schemas.openxmlformats.org/officeDocument/2006/relationships/hyperlink" Target="https://yandex.ru/maps/-/CDQ07RJn" TargetMode="External"/><Relationship Id="rId23" Type="http://schemas.openxmlformats.org/officeDocument/2006/relationships/hyperlink" Target="https://yandex.ru/maps/-/CDQ8AWkT" TargetMode="External"/><Relationship Id="rId28" Type="http://schemas.openxmlformats.org/officeDocument/2006/relationships/hyperlink" Target="https://yandex.ru/maps/-/CDURYEiD" TargetMode="External"/><Relationship Id="rId36" Type="http://schemas.openxmlformats.org/officeDocument/2006/relationships/hyperlink" Target="https://disk.yandex.ru/i/vbyDPKhWjmxq1w" TargetMode="External"/><Relationship Id="rId10" Type="http://schemas.openxmlformats.org/officeDocument/2006/relationships/hyperlink" Target="https://yandex.ru/maps/-/CDQ07Fy7" TargetMode="External"/><Relationship Id="rId19" Type="http://schemas.openxmlformats.org/officeDocument/2006/relationships/hyperlink" Target="https://disk.yandex.ru/i/jFyqb8axNAPx0w" TargetMode="External"/><Relationship Id="rId31" Type="http://schemas.openxmlformats.org/officeDocument/2006/relationships/hyperlink" Target="https://yandex.ru/maps/-/CDURYIly" TargetMode="External"/><Relationship Id="rId4" Type="http://schemas.openxmlformats.org/officeDocument/2006/relationships/hyperlink" Target="https://disk.yandex.ru/i/Ht07yWiY0dpztg" TargetMode="External"/><Relationship Id="rId9" Type="http://schemas.openxmlformats.org/officeDocument/2006/relationships/hyperlink" Target="https://disk.yandex.ru/i/97VSL5JGEhVCwQ" TargetMode="External"/><Relationship Id="rId14" Type="http://schemas.openxmlformats.org/officeDocument/2006/relationships/hyperlink" Target="https://yandex.ru/maps/-/CDQ07RJn" TargetMode="External"/><Relationship Id="rId22" Type="http://schemas.openxmlformats.org/officeDocument/2006/relationships/hyperlink" Target="https://yandex.ru/maps/-/CDQ8AS2-" TargetMode="External"/><Relationship Id="rId27" Type="http://schemas.openxmlformats.org/officeDocument/2006/relationships/hyperlink" Target="https://yandex.ru/maps/-/CDURYAZR" TargetMode="External"/><Relationship Id="rId30" Type="http://schemas.openxmlformats.org/officeDocument/2006/relationships/hyperlink" Target="https://yandex.ru/maps/-/CDURYIJj" TargetMode="External"/><Relationship Id="rId35" Type="http://schemas.openxmlformats.org/officeDocument/2006/relationships/hyperlink" Target="https://disk.yandex.ru/i/MZsRnNextYCw-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0"/>
  <sheetViews>
    <sheetView tabSelected="1" workbookViewId="0">
      <selection activeCell="C6" sqref="C6"/>
    </sheetView>
  </sheetViews>
  <sheetFormatPr defaultRowHeight="12.75" x14ac:dyDescent="0.25"/>
  <cols>
    <col min="1" max="1" width="21" style="1" customWidth="1"/>
    <col min="2" max="2" width="23" style="1" customWidth="1"/>
    <col min="3" max="3" width="34.140625" style="2" customWidth="1"/>
    <col min="4" max="5" width="14.5703125" style="2" customWidth="1"/>
    <col min="6" max="6" width="15" style="2" customWidth="1"/>
    <col min="7" max="7" width="14.5703125" style="1" customWidth="1"/>
    <col min="8" max="8" width="13.5703125" style="1" customWidth="1"/>
    <col min="9" max="9" width="17.85546875" style="1" customWidth="1"/>
    <col min="10" max="10" width="15.7109375" style="1" customWidth="1"/>
    <col min="11" max="11" width="16.85546875" style="1" customWidth="1"/>
    <col min="12" max="12" width="16.42578125" style="1" customWidth="1"/>
    <col min="13" max="16" width="20.42578125" style="1" customWidth="1"/>
    <col min="17" max="17" width="22" style="1" customWidth="1"/>
    <col min="18" max="18" width="18.28515625" style="3" customWidth="1"/>
    <col min="19" max="19" width="24.28515625" style="3" customWidth="1"/>
    <col min="20" max="16384" width="9.140625" style="1"/>
  </cols>
  <sheetData>
    <row r="1" spans="1:19" s="4" customFormat="1" x14ac:dyDescent="0.25">
      <c r="A1" s="6" t="s">
        <v>0</v>
      </c>
      <c r="B1" s="6" t="s">
        <v>7</v>
      </c>
      <c r="C1" s="6" t="s">
        <v>1</v>
      </c>
      <c r="D1" s="6" t="s">
        <v>17</v>
      </c>
      <c r="E1" s="6" t="s">
        <v>32</v>
      </c>
      <c r="F1" s="6" t="s">
        <v>33</v>
      </c>
      <c r="G1" s="6" t="s">
        <v>2</v>
      </c>
      <c r="H1" s="6" t="s">
        <v>3</v>
      </c>
      <c r="I1" s="6" t="s">
        <v>5</v>
      </c>
      <c r="J1" s="7" t="s">
        <v>4</v>
      </c>
      <c r="K1" s="6" t="s">
        <v>34</v>
      </c>
      <c r="L1" s="6" t="s">
        <v>35</v>
      </c>
      <c r="M1" s="6" t="s">
        <v>25</v>
      </c>
      <c r="N1" s="6" t="s">
        <v>37</v>
      </c>
      <c r="O1" s="6" t="s">
        <v>38</v>
      </c>
      <c r="P1" s="6" t="s">
        <v>39</v>
      </c>
      <c r="Q1" s="6" t="s">
        <v>40</v>
      </c>
      <c r="R1" s="6" t="s">
        <v>26</v>
      </c>
      <c r="S1" s="6" t="s">
        <v>8</v>
      </c>
    </row>
    <row r="2" spans="1:19" ht="38.25" x14ac:dyDescent="0.25">
      <c r="A2" s="8" t="s">
        <v>9</v>
      </c>
      <c r="B2" s="8" t="s">
        <v>11</v>
      </c>
      <c r="C2" s="9" t="s">
        <v>12</v>
      </c>
      <c r="D2" s="10" t="s">
        <v>17</v>
      </c>
      <c r="E2" s="10" t="s">
        <v>32</v>
      </c>
      <c r="F2" s="9" t="s">
        <v>16</v>
      </c>
      <c r="G2" s="8" t="s">
        <v>6</v>
      </c>
      <c r="H2" s="8" t="s">
        <v>29</v>
      </c>
      <c r="I2" s="8" t="s">
        <v>10</v>
      </c>
      <c r="J2" s="8" t="s">
        <v>18</v>
      </c>
      <c r="K2" s="8">
        <v>60</v>
      </c>
      <c r="L2" s="8">
        <v>5</v>
      </c>
      <c r="M2" s="8" t="s">
        <v>36</v>
      </c>
      <c r="N2" s="8">
        <v>60</v>
      </c>
      <c r="O2" s="8">
        <f>24*N2</f>
        <v>1440</v>
      </c>
      <c r="P2" s="8">
        <v>15</v>
      </c>
      <c r="Q2" s="8">
        <f>P2*O2</f>
        <v>21600</v>
      </c>
      <c r="R2" s="5">
        <f>(0.35*Q2)*L2</f>
        <v>37799.999999999993</v>
      </c>
      <c r="S2" s="8" t="s">
        <v>41</v>
      </c>
    </row>
    <row r="3" spans="1:19" ht="38.25" x14ac:dyDescent="0.25">
      <c r="A3" s="8" t="s">
        <v>9</v>
      </c>
      <c r="B3" s="8" t="s">
        <v>11</v>
      </c>
      <c r="C3" s="9" t="s">
        <v>12</v>
      </c>
      <c r="D3" s="10" t="s">
        <v>17</v>
      </c>
      <c r="E3" s="10" t="s">
        <v>32</v>
      </c>
      <c r="F3" s="9" t="s">
        <v>16</v>
      </c>
      <c r="G3" s="8" t="s">
        <v>28</v>
      </c>
      <c r="H3" s="8" t="s">
        <v>29</v>
      </c>
      <c r="I3" s="8" t="s">
        <v>10</v>
      </c>
      <c r="J3" s="8" t="s">
        <v>19</v>
      </c>
      <c r="K3" s="8">
        <v>60</v>
      </c>
      <c r="L3" s="8">
        <v>5</v>
      </c>
      <c r="M3" s="8" t="s">
        <v>36</v>
      </c>
      <c r="N3" s="8">
        <v>60</v>
      </c>
      <c r="O3" s="8">
        <f t="shared" ref="O3:O13" si="0">24*N3</f>
        <v>1440</v>
      </c>
      <c r="P3" s="8">
        <v>15</v>
      </c>
      <c r="Q3" s="8">
        <f t="shared" ref="Q3:Q10" si="1">P3*O3</f>
        <v>21600</v>
      </c>
      <c r="R3" s="5">
        <f t="shared" ref="R3:R20" si="2">(0.35*Q3)*L3</f>
        <v>37799.999999999993</v>
      </c>
      <c r="S3" s="8" t="s">
        <v>41</v>
      </c>
    </row>
    <row r="4" spans="1:19" x14ac:dyDescent="0.25">
      <c r="A4" s="8" t="s">
        <v>9</v>
      </c>
      <c r="B4" s="8" t="s">
        <v>11</v>
      </c>
      <c r="C4" s="9" t="s">
        <v>13</v>
      </c>
      <c r="D4" s="10" t="s">
        <v>17</v>
      </c>
      <c r="E4" s="10" t="s">
        <v>32</v>
      </c>
      <c r="F4" s="9" t="s">
        <v>16</v>
      </c>
      <c r="G4" s="8" t="s">
        <v>6</v>
      </c>
      <c r="H4" s="8" t="s">
        <v>29</v>
      </c>
      <c r="I4" s="8" t="s">
        <v>10</v>
      </c>
      <c r="J4" s="8" t="s">
        <v>20</v>
      </c>
      <c r="K4" s="8">
        <v>60</v>
      </c>
      <c r="L4" s="8">
        <v>5</v>
      </c>
      <c r="M4" s="8" t="s">
        <v>36</v>
      </c>
      <c r="N4" s="8">
        <v>60</v>
      </c>
      <c r="O4" s="8">
        <f t="shared" si="0"/>
        <v>1440</v>
      </c>
      <c r="P4" s="8">
        <v>15</v>
      </c>
      <c r="Q4" s="8">
        <f t="shared" si="1"/>
        <v>21600</v>
      </c>
      <c r="R4" s="5">
        <f t="shared" si="2"/>
        <v>37799.999999999993</v>
      </c>
      <c r="S4" s="8" t="s">
        <v>24</v>
      </c>
    </row>
    <row r="5" spans="1:19" x14ac:dyDescent="0.25">
      <c r="A5" s="8" t="s">
        <v>9</v>
      </c>
      <c r="B5" s="8" t="s">
        <v>11</v>
      </c>
      <c r="C5" s="9" t="s">
        <v>13</v>
      </c>
      <c r="D5" s="10" t="s">
        <v>17</v>
      </c>
      <c r="E5" s="10" t="s">
        <v>32</v>
      </c>
      <c r="F5" s="9" t="s">
        <v>16</v>
      </c>
      <c r="G5" s="8" t="s">
        <v>28</v>
      </c>
      <c r="H5" s="8" t="s">
        <v>29</v>
      </c>
      <c r="I5" s="8" t="s">
        <v>10</v>
      </c>
      <c r="J5" s="8" t="s">
        <v>21</v>
      </c>
      <c r="K5" s="8">
        <v>60</v>
      </c>
      <c r="L5" s="8">
        <v>5</v>
      </c>
      <c r="M5" s="8" t="s">
        <v>36</v>
      </c>
      <c r="N5" s="8">
        <v>60</v>
      </c>
      <c r="O5" s="8">
        <f t="shared" si="0"/>
        <v>1440</v>
      </c>
      <c r="P5" s="8">
        <v>15</v>
      </c>
      <c r="Q5" s="8">
        <f t="shared" si="1"/>
        <v>21600</v>
      </c>
      <c r="R5" s="5">
        <f t="shared" si="2"/>
        <v>37799.999999999993</v>
      </c>
      <c r="S5" s="8" t="s">
        <v>24</v>
      </c>
    </row>
    <row r="6" spans="1:19" x14ac:dyDescent="0.25">
      <c r="A6" s="8" t="s">
        <v>9</v>
      </c>
      <c r="B6" s="8" t="s">
        <v>11</v>
      </c>
      <c r="C6" s="9" t="s">
        <v>14</v>
      </c>
      <c r="D6" s="10" t="s">
        <v>17</v>
      </c>
      <c r="E6" s="10" t="s">
        <v>32</v>
      </c>
      <c r="F6" s="9" t="s">
        <v>16</v>
      </c>
      <c r="G6" s="8" t="s">
        <v>6</v>
      </c>
      <c r="H6" s="8" t="s">
        <v>29</v>
      </c>
      <c r="I6" s="8" t="s">
        <v>10</v>
      </c>
      <c r="J6" s="8" t="s">
        <v>22</v>
      </c>
      <c r="K6" s="8">
        <v>60</v>
      </c>
      <c r="L6" s="8">
        <v>5</v>
      </c>
      <c r="M6" s="8" t="s">
        <v>36</v>
      </c>
      <c r="N6" s="8">
        <v>60</v>
      </c>
      <c r="O6" s="8">
        <f t="shared" si="0"/>
        <v>1440</v>
      </c>
      <c r="P6" s="8">
        <v>15</v>
      </c>
      <c r="Q6" s="8">
        <f t="shared" si="1"/>
        <v>21600</v>
      </c>
      <c r="R6" s="5">
        <f t="shared" si="2"/>
        <v>37799.999999999993</v>
      </c>
      <c r="S6" s="8" t="s">
        <v>42</v>
      </c>
    </row>
    <row r="7" spans="1:19" x14ac:dyDescent="0.25">
      <c r="A7" s="8" t="s">
        <v>9</v>
      </c>
      <c r="B7" s="8" t="s">
        <v>11</v>
      </c>
      <c r="C7" s="9" t="s">
        <v>14</v>
      </c>
      <c r="D7" s="10" t="s">
        <v>17</v>
      </c>
      <c r="E7" s="10" t="s">
        <v>32</v>
      </c>
      <c r="F7" s="9" t="s">
        <v>16</v>
      </c>
      <c r="G7" s="8" t="s">
        <v>28</v>
      </c>
      <c r="H7" s="8" t="s">
        <v>29</v>
      </c>
      <c r="I7" s="8" t="s">
        <v>10</v>
      </c>
      <c r="J7" s="8" t="s">
        <v>23</v>
      </c>
      <c r="K7" s="8">
        <v>60</v>
      </c>
      <c r="L7" s="8">
        <v>5</v>
      </c>
      <c r="M7" s="8" t="s">
        <v>36</v>
      </c>
      <c r="N7" s="8">
        <v>60</v>
      </c>
      <c r="O7" s="8">
        <f t="shared" si="0"/>
        <v>1440</v>
      </c>
      <c r="P7" s="8">
        <v>15</v>
      </c>
      <c r="Q7" s="8">
        <f t="shared" si="1"/>
        <v>21600</v>
      </c>
      <c r="R7" s="5">
        <f t="shared" si="2"/>
        <v>37799.999999999993</v>
      </c>
      <c r="S7" s="8" t="s">
        <v>42</v>
      </c>
    </row>
    <row r="8" spans="1:19" ht="25.5" x14ac:dyDescent="0.25">
      <c r="A8" s="8" t="s">
        <v>9</v>
      </c>
      <c r="B8" s="8" t="s">
        <v>11</v>
      </c>
      <c r="C8" s="9" t="s">
        <v>27</v>
      </c>
      <c r="D8" s="10" t="s">
        <v>17</v>
      </c>
      <c r="E8" s="10" t="s">
        <v>32</v>
      </c>
      <c r="F8" s="9" t="s">
        <v>16</v>
      </c>
      <c r="G8" s="8" t="s">
        <v>28</v>
      </c>
      <c r="H8" s="8" t="s">
        <v>29</v>
      </c>
      <c r="I8" s="8" t="s">
        <v>10</v>
      </c>
      <c r="J8" s="8" t="s">
        <v>48</v>
      </c>
      <c r="K8" s="8">
        <v>60</v>
      </c>
      <c r="L8" s="8">
        <v>5</v>
      </c>
      <c r="M8" s="8" t="s">
        <v>36</v>
      </c>
      <c r="N8" s="8">
        <v>60</v>
      </c>
      <c r="O8" s="8">
        <f t="shared" si="0"/>
        <v>1440</v>
      </c>
      <c r="P8" s="8">
        <v>15</v>
      </c>
      <c r="Q8" s="8">
        <f t="shared" si="1"/>
        <v>21600</v>
      </c>
      <c r="R8" s="5">
        <f t="shared" si="2"/>
        <v>37799.999999999993</v>
      </c>
      <c r="S8" s="8" t="s">
        <v>43</v>
      </c>
    </row>
    <row r="9" spans="1:19" ht="25.5" x14ac:dyDescent="0.25">
      <c r="A9" s="8" t="s">
        <v>9</v>
      </c>
      <c r="B9" s="8" t="s">
        <v>11</v>
      </c>
      <c r="C9" s="9" t="s">
        <v>30</v>
      </c>
      <c r="D9" s="10" t="s">
        <v>17</v>
      </c>
      <c r="E9" s="10" t="s">
        <v>32</v>
      </c>
      <c r="F9" s="9" t="s">
        <v>16</v>
      </c>
      <c r="G9" s="8" t="s">
        <v>6</v>
      </c>
      <c r="H9" s="8" t="s">
        <v>29</v>
      </c>
      <c r="I9" s="8" t="s">
        <v>10</v>
      </c>
      <c r="J9" s="8" t="s">
        <v>49</v>
      </c>
      <c r="K9" s="8">
        <v>60</v>
      </c>
      <c r="L9" s="8">
        <v>5</v>
      </c>
      <c r="M9" s="8" t="s">
        <v>36</v>
      </c>
      <c r="N9" s="8">
        <v>60</v>
      </c>
      <c r="O9" s="8">
        <f t="shared" si="0"/>
        <v>1440</v>
      </c>
      <c r="P9" s="8">
        <v>15</v>
      </c>
      <c r="Q9" s="8">
        <f t="shared" si="1"/>
        <v>21600</v>
      </c>
      <c r="R9" s="5">
        <f t="shared" si="2"/>
        <v>37799.999999999993</v>
      </c>
      <c r="S9" s="8" t="s">
        <v>44</v>
      </c>
    </row>
    <row r="10" spans="1:19" ht="25.5" x14ac:dyDescent="0.25">
      <c r="A10" s="8" t="s">
        <v>9</v>
      </c>
      <c r="B10" s="8" t="s">
        <v>11</v>
      </c>
      <c r="C10" s="9" t="s">
        <v>31</v>
      </c>
      <c r="D10" s="10" t="s">
        <v>17</v>
      </c>
      <c r="E10" s="10" t="s">
        <v>32</v>
      </c>
      <c r="F10" s="9" t="s">
        <v>16</v>
      </c>
      <c r="G10" s="8" t="s">
        <v>6</v>
      </c>
      <c r="H10" s="8" t="s">
        <v>29</v>
      </c>
      <c r="I10" s="8" t="s">
        <v>10</v>
      </c>
      <c r="J10" s="8" t="s">
        <v>50</v>
      </c>
      <c r="K10" s="8">
        <v>60</v>
      </c>
      <c r="L10" s="8">
        <v>5</v>
      </c>
      <c r="M10" s="8" t="s">
        <v>36</v>
      </c>
      <c r="N10" s="8">
        <v>60</v>
      </c>
      <c r="O10" s="8">
        <f t="shared" si="0"/>
        <v>1440</v>
      </c>
      <c r="P10" s="8">
        <v>15</v>
      </c>
      <c r="Q10" s="8">
        <f t="shared" si="1"/>
        <v>21600</v>
      </c>
      <c r="R10" s="5">
        <f t="shared" si="2"/>
        <v>37799.999999999993</v>
      </c>
      <c r="S10" s="8" t="s">
        <v>45</v>
      </c>
    </row>
    <row r="11" spans="1:19" ht="25.5" x14ac:dyDescent="0.25">
      <c r="A11" s="8" t="s">
        <v>9</v>
      </c>
      <c r="B11" s="8" t="s">
        <v>11</v>
      </c>
      <c r="C11" s="9" t="s">
        <v>46</v>
      </c>
      <c r="D11" s="10" t="s">
        <v>17</v>
      </c>
      <c r="E11" s="10" t="s">
        <v>32</v>
      </c>
      <c r="F11" s="9" t="s">
        <v>16</v>
      </c>
      <c r="G11" s="11" t="s">
        <v>15</v>
      </c>
      <c r="H11" s="8" t="s">
        <v>29</v>
      </c>
      <c r="I11" s="8" t="s">
        <v>10</v>
      </c>
      <c r="J11" s="8" t="s">
        <v>51</v>
      </c>
      <c r="K11" s="8">
        <v>60</v>
      </c>
      <c r="L11" s="8">
        <v>5</v>
      </c>
      <c r="M11" s="8" t="s">
        <v>36</v>
      </c>
      <c r="N11" s="8">
        <v>60</v>
      </c>
      <c r="O11" s="8">
        <f t="shared" si="0"/>
        <v>1440</v>
      </c>
      <c r="P11" s="8">
        <v>15</v>
      </c>
      <c r="Q11" s="8">
        <f t="shared" ref="Q11:Q13" si="3">P11*O11</f>
        <v>21600</v>
      </c>
      <c r="R11" s="5">
        <f t="shared" si="2"/>
        <v>37799.999999999993</v>
      </c>
      <c r="S11" s="12" t="s">
        <v>54</v>
      </c>
    </row>
    <row r="12" spans="1:19" x14ac:dyDescent="0.25">
      <c r="A12" s="8" t="s">
        <v>9</v>
      </c>
      <c r="B12" s="8" t="s">
        <v>11</v>
      </c>
      <c r="C12" s="9" t="s">
        <v>47</v>
      </c>
      <c r="D12" s="10" t="s">
        <v>17</v>
      </c>
      <c r="E12" s="10" t="s">
        <v>32</v>
      </c>
      <c r="F12" s="9" t="s">
        <v>16</v>
      </c>
      <c r="G12" s="11" t="s">
        <v>6</v>
      </c>
      <c r="H12" s="8" t="s">
        <v>29</v>
      </c>
      <c r="I12" s="8" t="s">
        <v>10</v>
      </c>
      <c r="J12" s="8" t="s">
        <v>52</v>
      </c>
      <c r="K12" s="8">
        <v>60</v>
      </c>
      <c r="L12" s="8">
        <v>5</v>
      </c>
      <c r="M12" s="8" t="s">
        <v>36</v>
      </c>
      <c r="N12" s="8">
        <v>60</v>
      </c>
      <c r="O12" s="8">
        <f t="shared" si="0"/>
        <v>1440</v>
      </c>
      <c r="P12" s="8">
        <v>15</v>
      </c>
      <c r="Q12" s="8">
        <f t="shared" si="3"/>
        <v>21600</v>
      </c>
      <c r="R12" s="5">
        <f t="shared" si="2"/>
        <v>37799.999999999993</v>
      </c>
      <c r="S12" s="12" t="s">
        <v>55</v>
      </c>
    </row>
    <row r="13" spans="1:19" x14ac:dyDescent="0.25">
      <c r="A13" s="8" t="s">
        <v>9</v>
      </c>
      <c r="B13" s="8" t="s">
        <v>11</v>
      </c>
      <c r="C13" s="9" t="s">
        <v>47</v>
      </c>
      <c r="D13" s="10" t="s">
        <v>17</v>
      </c>
      <c r="E13" s="10" t="s">
        <v>32</v>
      </c>
      <c r="F13" s="9" t="s">
        <v>16</v>
      </c>
      <c r="G13" s="11" t="s">
        <v>15</v>
      </c>
      <c r="H13" s="8" t="s">
        <v>29</v>
      </c>
      <c r="I13" s="8" t="s">
        <v>10</v>
      </c>
      <c r="J13" s="8" t="s">
        <v>53</v>
      </c>
      <c r="K13" s="8">
        <v>60</v>
      </c>
      <c r="L13" s="8">
        <v>5</v>
      </c>
      <c r="M13" s="8" t="s">
        <v>36</v>
      </c>
      <c r="N13" s="8">
        <v>60</v>
      </c>
      <c r="O13" s="8">
        <f t="shared" si="0"/>
        <v>1440</v>
      </c>
      <c r="P13" s="8">
        <v>15</v>
      </c>
      <c r="Q13" s="8">
        <f t="shared" si="3"/>
        <v>21600</v>
      </c>
      <c r="R13" s="5">
        <f t="shared" si="2"/>
        <v>37799.999999999993</v>
      </c>
      <c r="S13" s="12" t="s">
        <v>55</v>
      </c>
    </row>
    <row r="14" spans="1:19" x14ac:dyDescent="0.2">
      <c r="A14" s="8" t="s">
        <v>9</v>
      </c>
      <c r="B14" s="8" t="s">
        <v>11</v>
      </c>
      <c r="C14" s="9" t="s">
        <v>56</v>
      </c>
      <c r="D14" s="10" t="s">
        <v>17</v>
      </c>
      <c r="E14" s="10" t="s">
        <v>32</v>
      </c>
      <c r="F14" s="9" t="s">
        <v>16</v>
      </c>
      <c r="G14" s="13" t="s">
        <v>28</v>
      </c>
      <c r="H14" s="8" t="s">
        <v>29</v>
      </c>
      <c r="I14" s="8" t="s">
        <v>10</v>
      </c>
      <c r="J14" s="8" t="s">
        <v>63</v>
      </c>
      <c r="K14" s="8">
        <v>60</v>
      </c>
      <c r="L14" s="8">
        <v>5</v>
      </c>
      <c r="M14" s="8" t="s">
        <v>36</v>
      </c>
      <c r="N14" s="8">
        <v>60</v>
      </c>
      <c r="O14" s="8">
        <f t="shared" ref="O14:O20" si="4">24*N14</f>
        <v>1440</v>
      </c>
      <c r="P14" s="8">
        <v>15</v>
      </c>
      <c r="Q14" s="8">
        <f t="shared" ref="Q14:Q20" si="5">P14*O14</f>
        <v>21600</v>
      </c>
      <c r="R14" s="5">
        <f t="shared" si="2"/>
        <v>37799.999999999993</v>
      </c>
      <c r="S14" s="13" t="s">
        <v>70</v>
      </c>
    </row>
    <row r="15" spans="1:19" ht="25.5" x14ac:dyDescent="0.2">
      <c r="A15" s="8" t="s">
        <v>9</v>
      </c>
      <c r="B15" s="8" t="s">
        <v>11</v>
      </c>
      <c r="C15" s="9" t="s">
        <v>57</v>
      </c>
      <c r="D15" s="10" t="s">
        <v>17</v>
      </c>
      <c r="E15" s="10" t="s">
        <v>32</v>
      </c>
      <c r="F15" s="9" t="s">
        <v>16</v>
      </c>
      <c r="G15" s="13" t="s">
        <v>6</v>
      </c>
      <c r="H15" s="8" t="s">
        <v>29</v>
      </c>
      <c r="I15" s="8" t="s">
        <v>10</v>
      </c>
      <c r="J15" s="8" t="s">
        <v>64</v>
      </c>
      <c r="K15" s="8">
        <v>60</v>
      </c>
      <c r="L15" s="8">
        <v>5</v>
      </c>
      <c r="M15" s="8" t="s">
        <v>36</v>
      </c>
      <c r="N15" s="8">
        <v>60</v>
      </c>
      <c r="O15" s="8">
        <f t="shared" si="4"/>
        <v>1440</v>
      </c>
      <c r="P15" s="8">
        <v>15</v>
      </c>
      <c r="Q15" s="8">
        <f t="shared" si="5"/>
        <v>21600</v>
      </c>
      <c r="R15" s="5">
        <f t="shared" si="2"/>
        <v>37799.999999999993</v>
      </c>
      <c r="S15" s="13" t="s">
        <v>71</v>
      </c>
    </row>
    <row r="16" spans="1:19" ht="25.5" x14ac:dyDescent="0.2">
      <c r="A16" s="8" t="s">
        <v>9</v>
      </c>
      <c r="B16" s="8" t="s">
        <v>11</v>
      </c>
      <c r="C16" s="9" t="s">
        <v>58</v>
      </c>
      <c r="D16" s="10" t="s">
        <v>17</v>
      </c>
      <c r="E16" s="10" t="s">
        <v>32</v>
      </c>
      <c r="F16" s="9" t="s">
        <v>16</v>
      </c>
      <c r="G16" s="13" t="s">
        <v>6</v>
      </c>
      <c r="H16" s="8" t="s">
        <v>29</v>
      </c>
      <c r="I16" s="8" t="s">
        <v>10</v>
      </c>
      <c r="J16" s="8" t="s">
        <v>65</v>
      </c>
      <c r="K16" s="8">
        <v>60</v>
      </c>
      <c r="L16" s="8">
        <v>5</v>
      </c>
      <c r="M16" s="8" t="s">
        <v>36</v>
      </c>
      <c r="N16" s="8">
        <v>60</v>
      </c>
      <c r="O16" s="8">
        <f t="shared" si="4"/>
        <v>1440</v>
      </c>
      <c r="P16" s="8">
        <v>15</v>
      </c>
      <c r="Q16" s="8">
        <f t="shared" si="5"/>
        <v>21600</v>
      </c>
      <c r="R16" s="5">
        <f t="shared" si="2"/>
        <v>37799.999999999993</v>
      </c>
      <c r="S16" s="13" t="s">
        <v>72</v>
      </c>
    </row>
    <row r="17" spans="1:19" ht="25.5" x14ac:dyDescent="0.2">
      <c r="A17" s="8" t="s">
        <v>9</v>
      </c>
      <c r="B17" s="8" t="s">
        <v>11</v>
      </c>
      <c r="C17" s="9" t="s">
        <v>59</v>
      </c>
      <c r="D17" s="10" t="s">
        <v>17</v>
      </c>
      <c r="E17" s="10" t="s">
        <v>32</v>
      </c>
      <c r="F17" s="9" t="s">
        <v>16</v>
      </c>
      <c r="G17" s="13" t="s">
        <v>28</v>
      </c>
      <c r="H17" s="8" t="s">
        <v>29</v>
      </c>
      <c r="I17" s="8" t="s">
        <v>10</v>
      </c>
      <c r="J17" s="8" t="s">
        <v>66</v>
      </c>
      <c r="K17" s="8">
        <v>60</v>
      </c>
      <c r="L17" s="8">
        <v>5</v>
      </c>
      <c r="M17" s="8" t="s">
        <v>36</v>
      </c>
      <c r="N17" s="8">
        <v>60</v>
      </c>
      <c r="O17" s="8">
        <f t="shared" si="4"/>
        <v>1440</v>
      </c>
      <c r="P17" s="8">
        <v>15</v>
      </c>
      <c r="Q17" s="8">
        <f t="shared" si="5"/>
        <v>21600</v>
      </c>
      <c r="R17" s="5">
        <f t="shared" si="2"/>
        <v>37799.999999999993</v>
      </c>
      <c r="S17" s="13" t="s">
        <v>73</v>
      </c>
    </row>
    <row r="18" spans="1:19" ht="25.5" x14ac:dyDescent="0.2">
      <c r="A18" s="8" t="s">
        <v>9</v>
      </c>
      <c r="B18" s="8" t="s">
        <v>11</v>
      </c>
      <c r="C18" s="9" t="s">
        <v>60</v>
      </c>
      <c r="D18" s="10" t="s">
        <v>17</v>
      </c>
      <c r="E18" s="10" t="s">
        <v>32</v>
      </c>
      <c r="F18" s="9" t="s">
        <v>16</v>
      </c>
      <c r="G18" s="13" t="s">
        <v>6</v>
      </c>
      <c r="H18" s="8" t="s">
        <v>29</v>
      </c>
      <c r="I18" s="8" t="s">
        <v>10</v>
      </c>
      <c r="J18" s="8" t="s">
        <v>67</v>
      </c>
      <c r="K18" s="8">
        <v>60</v>
      </c>
      <c r="L18" s="8">
        <v>5</v>
      </c>
      <c r="M18" s="8" t="s">
        <v>36</v>
      </c>
      <c r="N18" s="8">
        <v>60</v>
      </c>
      <c r="O18" s="8">
        <f t="shared" si="4"/>
        <v>1440</v>
      </c>
      <c r="P18" s="8">
        <v>15</v>
      </c>
      <c r="Q18" s="8">
        <f t="shared" si="5"/>
        <v>21600</v>
      </c>
      <c r="R18" s="5">
        <f t="shared" si="2"/>
        <v>37799.999999999993</v>
      </c>
      <c r="S18" s="13" t="s">
        <v>74</v>
      </c>
    </row>
    <row r="19" spans="1:19" ht="38.25" x14ac:dyDescent="0.2">
      <c r="A19" s="8" t="s">
        <v>9</v>
      </c>
      <c r="B19" s="8" t="s">
        <v>11</v>
      </c>
      <c r="C19" s="9" t="s">
        <v>61</v>
      </c>
      <c r="D19" s="10" t="s">
        <v>17</v>
      </c>
      <c r="E19" s="10" t="s">
        <v>32</v>
      </c>
      <c r="F19" s="9" t="s">
        <v>16</v>
      </c>
      <c r="G19" s="13" t="s">
        <v>6</v>
      </c>
      <c r="H19" s="8" t="s">
        <v>29</v>
      </c>
      <c r="I19" s="8" t="s">
        <v>10</v>
      </c>
      <c r="J19" s="8" t="s">
        <v>68</v>
      </c>
      <c r="K19" s="8">
        <v>60</v>
      </c>
      <c r="L19" s="8">
        <v>5</v>
      </c>
      <c r="M19" s="8" t="s">
        <v>36</v>
      </c>
      <c r="N19" s="8">
        <v>60</v>
      </c>
      <c r="O19" s="8">
        <f t="shared" si="4"/>
        <v>1440</v>
      </c>
      <c r="P19" s="8">
        <v>15</v>
      </c>
      <c r="Q19" s="8">
        <f t="shared" si="5"/>
        <v>21600</v>
      </c>
      <c r="R19" s="5">
        <f t="shared" si="2"/>
        <v>37799.999999999993</v>
      </c>
      <c r="S19" s="13" t="s">
        <v>75</v>
      </c>
    </row>
    <row r="20" spans="1:19" x14ac:dyDescent="0.2">
      <c r="A20" s="8" t="s">
        <v>9</v>
      </c>
      <c r="B20" s="8" t="s">
        <v>11</v>
      </c>
      <c r="C20" s="9" t="s">
        <v>62</v>
      </c>
      <c r="D20" s="10" t="s">
        <v>17</v>
      </c>
      <c r="E20" s="10" t="s">
        <v>32</v>
      </c>
      <c r="F20" s="9" t="s">
        <v>16</v>
      </c>
      <c r="G20" s="13" t="s">
        <v>28</v>
      </c>
      <c r="H20" s="8" t="s">
        <v>29</v>
      </c>
      <c r="I20" s="8" t="s">
        <v>10</v>
      </c>
      <c r="J20" s="8" t="s">
        <v>69</v>
      </c>
      <c r="K20" s="8">
        <v>60</v>
      </c>
      <c r="L20" s="8">
        <v>5</v>
      </c>
      <c r="M20" s="8" t="s">
        <v>36</v>
      </c>
      <c r="N20" s="8">
        <v>60</v>
      </c>
      <c r="O20" s="8">
        <f t="shared" si="4"/>
        <v>1440</v>
      </c>
      <c r="P20" s="8">
        <v>15</v>
      </c>
      <c r="Q20" s="8">
        <f t="shared" si="5"/>
        <v>21600</v>
      </c>
      <c r="R20" s="5">
        <f t="shared" si="2"/>
        <v>37799.999999999993</v>
      </c>
      <c r="S20" s="13" t="s">
        <v>76</v>
      </c>
    </row>
  </sheetData>
  <autoFilter ref="A1:S20"/>
  <hyperlinks>
    <hyperlink ref="D8" r:id="rId1"/>
    <hyperlink ref="D9" r:id="rId2"/>
    <hyperlink ref="D10" r:id="rId3"/>
    <hyperlink ref="D2" r:id="rId4"/>
    <hyperlink ref="D3" r:id="rId5"/>
    <hyperlink ref="D4" r:id="rId6"/>
    <hyperlink ref="D5" r:id="rId7"/>
    <hyperlink ref="D6" r:id="rId8"/>
    <hyperlink ref="D7" r:id="rId9"/>
    <hyperlink ref="E2" r:id="rId10"/>
    <hyperlink ref="E3" r:id="rId11"/>
    <hyperlink ref="E4" r:id="rId12"/>
    <hyperlink ref="E5" r:id="rId13"/>
    <hyperlink ref="E6" r:id="rId14"/>
    <hyperlink ref="E7" r:id="rId15"/>
    <hyperlink ref="E8" r:id="rId16"/>
    <hyperlink ref="E9" r:id="rId17"/>
    <hyperlink ref="E10" r:id="rId18"/>
    <hyperlink ref="D11" r:id="rId19"/>
    <hyperlink ref="D12" r:id="rId20"/>
    <hyperlink ref="D13" r:id="rId21"/>
    <hyperlink ref="E11" r:id="rId22"/>
    <hyperlink ref="E12" r:id="rId23"/>
    <hyperlink ref="E13" r:id="rId24"/>
    <hyperlink ref="E14" r:id="rId25"/>
    <hyperlink ref="E15" r:id="rId26"/>
    <hyperlink ref="E16" r:id="rId27"/>
    <hyperlink ref="E17" r:id="rId28"/>
    <hyperlink ref="E18" r:id="rId29"/>
    <hyperlink ref="E19" r:id="rId30"/>
    <hyperlink ref="E20" r:id="rId31"/>
    <hyperlink ref="D14" r:id="rId32"/>
    <hyperlink ref="D15" r:id="rId33"/>
    <hyperlink ref="D16" r:id="rId34"/>
    <hyperlink ref="D17" r:id="rId35"/>
    <hyperlink ref="D18" r:id="rId36"/>
    <hyperlink ref="D19" r:id="rId37"/>
    <hyperlink ref="D20" r:id="rId38"/>
  </hyperlinks>
  <pageMargins left="0.7" right="0.7" top="0.75" bottom="0.75" header="0.3" footer="0.3"/>
  <pageSetup paperSize="9" orientation="portrait" horizontalDpi="300" verticalDpi="300" r:id="rId3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Цифровые билборды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2026-01-03T15:12:26Z</dcterms:modified>
</cp:coreProperties>
</file>