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остановки" sheetId="4" r:id="rId1"/>
  </sheets>
  <definedNames>
    <definedName name="_xlnm._FilterDatabase" localSheetId="0" hidden="1">'Цифровые остановки'!$A$1:$U$1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N2" i="4" s="1"/>
  <c r="O2" i="4" s="1"/>
</calcChain>
</file>

<file path=xl/sharedStrings.xml><?xml version="1.0" encoding="utf-8"?>
<sst xmlns="http://schemas.openxmlformats.org/spreadsheetml/2006/main" count="36" uniqueCount="34">
  <si>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</si>
  <si>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</si>
  <si>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</si>
  <si>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</si>
  <si>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</si>
  <si>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</si>
  <si>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</si>
  <si>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</si>
  <si>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</si>
  <si>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</si>
  <si>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</si>
  <si>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</si>
  <si>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1.2х1.8</t>
  </si>
  <si>
    <t>Координаты</t>
  </si>
  <si>
    <t>Период, дней</t>
  </si>
  <si>
    <t>Изготовление ролика</t>
  </si>
  <si>
    <t>От 1500 руб.</t>
  </si>
  <si>
    <t>Статичная картинка, видеоролик</t>
  </si>
  <si>
    <t>Инв. №</t>
  </si>
  <si>
    <t>Размеры, м.</t>
  </si>
  <si>
    <t>Отчет</t>
  </si>
  <si>
    <t xml:space="preserve"> Выходов в час</t>
  </si>
  <si>
    <t>Стоимость</t>
  </si>
  <si>
    <t>Начало рекламной кампании</t>
  </si>
  <si>
    <t>Предоставляется в течение 7 рабочих дней со дня размещения рекламы</t>
  </si>
  <si>
    <t>График работы</t>
  </si>
  <si>
    <t>С 1 и 15 числа каждого месяца</t>
  </si>
  <si>
    <t>Владимир</t>
  </si>
  <si>
    <t>Цифровая остановка</t>
  </si>
  <si>
    <t>Большая Московская ул.  90А - ост. "Гостиница Владимир", (светофор)</t>
  </si>
  <si>
    <t>ПН-ВС: 07:00 - 22:00</t>
  </si>
  <si>
    <t>VMCF00216А1</t>
  </si>
  <si>
    <t>ВЦО-1</t>
  </si>
  <si>
    <t>56.133290, 40.418760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</si>
</sst>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D1bfRJ2jjGMrzQ" TargetMode="External"/><Relationship Id="rId1" Type="http://schemas.openxmlformats.org/officeDocument/2006/relationships/hyperlink" Target="https://yandex.ru/maps/-/CPsPVZZ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20.85546875" style="3" customWidth="1"/>
    <col min="17" max="17" width="22.85546875" style="4" customWidth="1"/>
    <col min="18" max="18" width="16.85546875" style="3" customWidth="1"/>
    <col min="19" max="19" width="12.42578125" style="2" bestFit="1" customWidth="1"/>
    <col min="20" max="20" width="8.7109375" style="1" customWidth="1"/>
    <col min="21" max="21" width="19" style="3" customWidth="1"/>
    <col min="22" max="16384" width="9.140625" style="1"/>
  </cols>
  <sheetData>
    <row r="1" spans="1:21" s="7" customFormat="1" ht="25.5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11</v>
      </c>
      <c r="F1" s="5" t="s">
        <v>19</v>
      </c>
      <c r="G1" s="5" t="s">
        <v>2</v>
      </c>
      <c r="H1" s="5" t="s">
        <v>9</v>
      </c>
      <c r="I1" s="5" t="s">
        <v>10</v>
      </c>
      <c r="J1" s="5" t="s">
        <v>21</v>
      </c>
      <c r="K1" s="5" t="s">
        <v>25</v>
      </c>
      <c r="L1" s="5" t="s">
        <v>4</v>
      </c>
      <c r="M1" s="5" t="s">
        <v>14</v>
      </c>
      <c r="N1" s="5" t="s">
        <v>3</v>
      </c>
      <c r="O1" s="5" t="s">
        <v>22</v>
      </c>
      <c r="P1" s="5" t="s">
        <v>23</v>
      </c>
      <c r="Q1" s="5" t="s">
        <v>20</v>
      </c>
      <c r="R1" s="5" t="s">
        <v>15</v>
      </c>
      <c r="S1" s="5" t="s">
        <v>18</v>
      </c>
      <c r="T1" s="6" t="s">
        <v>7</v>
      </c>
      <c r="U1" s="5" t="s">
        <v>13</v>
      </c>
    </row>
    <row r="2" spans="1:21" ht="38.25" x14ac:dyDescent="0.25">
      <c r="A2" s="8" t="s">
        <v>27</v>
      </c>
      <c r="B2" s="8" t="s">
        <v>28</v>
      </c>
      <c r="C2" s="9" t="s">
        <v>29</v>
      </c>
      <c r="D2" s="10" t="s">
        <v>6</v>
      </c>
      <c r="E2" s="10" t="s">
        <v>11</v>
      </c>
      <c r="F2" s="11" t="s">
        <v>12</v>
      </c>
      <c r="G2" s="11" t="s">
        <v>8</v>
      </c>
      <c r="H2" s="12" t="s">
        <v>17</v>
      </c>
      <c r="I2" s="11">
        <v>5</v>
      </c>
      <c r="J2" s="11">
        <v>30</v>
      </c>
      <c r="K2" s="13" t="s">
        <v>30</v>
      </c>
      <c r="L2" s="11">
        <f t="shared" ref="L2" si="0">15*J2</f>
        <v>450</v>
      </c>
      <c r="M2" s="11">
        <v>30</v>
      </c>
      <c r="N2" s="11">
        <f t="shared" ref="N2" si="1">L2*M2</f>
        <v>13500</v>
      </c>
      <c r="O2" s="14">
        <f>(0.3*N2)*I2</f>
        <v>20250</v>
      </c>
      <c r="P2" s="9" t="s">
        <v>26</v>
      </c>
      <c r="Q2" s="9" t="s">
        <v>24</v>
      </c>
      <c r="R2" s="9" t="s">
        <v>16</v>
      </c>
      <c r="S2" s="12" t="s">
        <v>31</v>
      </c>
      <c r="T2" s="15" t="s">
        <v>32</v>
      </c>
      <c r="U2" s="15" t="s">
        <v>33</v>
      </c>
    </row>
  </sheetData>
  <autoFilter ref="A1:U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2026-05-29T18:45:39Z</dcterms:modified>
</cp:coreProperties>
</file>