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Видеоэкраны" sheetId="4" r:id="rId1"/>
  </sheets>
  <definedNames>
    <definedName name="_xlnm._FilterDatabase" localSheetId="0" hidden="1">Видеоэкраны!$A$1:$P$7</definedName>
  </definedNames>
  <calcPr calcId="162913" iterate="1"/>
</workbook>
</file>

<file path=xl/calcChain.xml><?xml version="1.0" encoding="utf-8"?>
<calcChain xmlns="http://schemas.openxmlformats.org/spreadsheetml/2006/main">
  <c r="L4" i="4" l="1"/>
  <c r="L7" i="4" l="1"/>
  <c r="L6" i="4"/>
  <c r="L5" i="4"/>
  <c r="L2" i="4"/>
  <c r="L3" i="4" l="1"/>
  <c r="N2" i="4"/>
  <c r="O2" i="4" s="1"/>
  <c r="N3" i="4" l="1"/>
  <c r="O3" i="4" s="1"/>
  <c r="N4" i="4"/>
  <c r="O4" i="4" s="1"/>
  <c r="N5" i="4"/>
  <c r="O5" i="4" s="1"/>
  <c r="N6" i="4"/>
  <c r="O6" i="4" s="1"/>
  <c r="N7" i="4"/>
  <c r="O7" i="4" s="1"/>
</calcChain>
</file>

<file path=xl/sharedStrings.xml><?xml version="1.0" encoding="utf-8"?>
<sst xmlns="http://schemas.openxmlformats.org/spreadsheetml/2006/main" count="76" uniqueCount="34">
  <si>
    <t>Город</t>
  </si>
  <si>
    <t>Адрес</t>
  </si>
  <si>
    <t>Сторона</t>
  </si>
  <si>
    <t>Свет</t>
  </si>
  <si>
    <t>Способ показа</t>
  </si>
  <si>
    <t>А</t>
  </si>
  <si>
    <t>Вид конструкции</t>
  </si>
  <si>
    <t>Владимир</t>
  </si>
  <si>
    <t>Видео</t>
  </si>
  <si>
    <t>5х4</t>
  </si>
  <si>
    <t>Фото</t>
  </si>
  <si>
    <t>Карта</t>
  </si>
  <si>
    <t>Ролик, сек.</t>
  </si>
  <si>
    <t xml:space="preserve">Выходов в день </t>
  </si>
  <si>
    <t xml:space="preserve">Выходов в час </t>
  </si>
  <si>
    <t xml:space="preserve">Выходов за период </t>
  </si>
  <si>
    <t>Период, дней</t>
  </si>
  <si>
    <t>Координаты</t>
  </si>
  <si>
    <t>Есть</t>
  </si>
  <si>
    <t>Формат, м.</t>
  </si>
  <si>
    <t>Аренда</t>
  </si>
  <si>
    <t>56.106326, 40.345242</t>
  </si>
  <si>
    <t>56.143055, 40.388094</t>
  </si>
  <si>
    <t>56.167529, 40.464512</t>
  </si>
  <si>
    <t>56.165390, 40.468280</t>
  </si>
  <si>
    <t>56.115958, 40.339327</t>
  </si>
  <si>
    <t>56.170147, 40.395945</t>
  </si>
  <si>
    <t>Видеоэкраны</t>
  </si>
  <si>
    <t>пл.Ленина (ул. Горького, 77)</t>
  </si>
  <si>
    <t>Ашан (ул. В. Дуброва 36А)</t>
  </si>
  <si>
    <t>Суздальский пр-т,13А</t>
  </si>
  <si>
    <t>РусьКино (Суздальский пр-т, 8)</t>
  </si>
  <si>
    <t>Вкусно и точка (пр-т Ленина, 74)</t>
  </si>
  <si>
    <t>ТК "М7" (ул.Куйбышева,22Б)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</si>
</sst>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0" borderId="0" xfId="0" applyFont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 wrapText="1"/>
    </xf>
    <xf numFmtId="0" fontId="4" fillId="0" borderId="1" xfId="1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yandex.ru/maps/-/C2SBMta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https://disk.yandex.ru/i/IfckNilQQ-JowA" TargetMode="External"/><Relationship Id="rId7" Type="http://schemas.openxmlformats.org/officeDocument/2006/relationships/hyperlink" Target="https://yandex.ru/maps/-/C2S5J9S" TargetMode="External"/><Relationship Id="rId12" Type="http://schemas.openxmlformats.org/officeDocument/2006/relationships/hyperlink" Target="https://yandex.ru/maps/-/C2SJMta" TargetMode="External"/><Relationship Id="rId2" Type="http://schemas.openxmlformats.org/officeDocument/2006/relationships/hyperlink" Target="https://disk.yandex.ru/i/dR65dPF8d1gvxw" TargetMode="External"/><Relationship Id="rId1" Type="http://schemas.openxmlformats.org/officeDocument/2006/relationships/hyperlink" Target="https://disk.yandex.ru/i/qnDdFv2MPGl8Vg" TargetMode="External"/><Relationship Id="rId6" Type="http://schemas.openxmlformats.org/officeDocument/2006/relationships/hyperlink" Target="https://disk.yandex.ru/i/d7TeG3-QY3QHVQ" TargetMode="External"/><Relationship Id="rId11" Type="http://schemas.openxmlformats.org/officeDocument/2006/relationships/hyperlink" Target="https://yandex.ru/maps/-/C2SF6fs" TargetMode="External"/><Relationship Id="rId5" Type="http://schemas.openxmlformats.org/officeDocument/2006/relationships/hyperlink" Target="https://disk.yandex.ru/i/MiaKkwSWjBpJxg" TargetMode="External"/><Relationship Id="rId10" Type="http://schemas.openxmlformats.org/officeDocument/2006/relationships/hyperlink" Target="https://yandex.ru/maps/-/C2SFmuT" TargetMode="External"/><Relationship Id="rId4" Type="http://schemas.openxmlformats.org/officeDocument/2006/relationships/hyperlink" Target="https://disk.yandex.ru/i/ZsCjV5U5D3m9jA" TargetMode="External"/><Relationship Id="rId9" Type="http://schemas.openxmlformats.org/officeDocument/2006/relationships/hyperlink" Target="https://yandex.ru/maps/-/C2SBvf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"/>
  <sheetViews>
    <sheetView tabSelected="1" workbookViewId="0">
      <selection activeCell="C5" sqref="C5"/>
    </sheetView>
  </sheetViews>
  <sheetFormatPr defaultRowHeight="15" x14ac:dyDescent="0.25"/>
  <cols>
    <col min="1" max="1" width="18.140625" customWidth="1"/>
    <col min="2" max="2" width="20.28515625" customWidth="1"/>
    <col min="3" max="3" width="28.5703125" customWidth="1"/>
    <col min="4" max="4" width="14.85546875" customWidth="1"/>
    <col min="5" max="5" width="14.5703125" customWidth="1"/>
    <col min="6" max="6" width="18.140625" customWidth="1"/>
    <col min="7" max="7" width="16" customWidth="1"/>
    <col min="8" max="8" width="15.140625" customWidth="1"/>
    <col min="9" max="9" width="17.5703125" customWidth="1"/>
    <col min="10" max="10" width="19.5703125" customWidth="1"/>
    <col min="11" max="11" width="21.7109375" customWidth="1"/>
    <col min="12" max="12" width="18.28515625" customWidth="1"/>
    <col min="13" max="13" width="21" customWidth="1"/>
    <col min="14" max="14" width="24.85546875" customWidth="1"/>
    <col min="15" max="15" width="18.140625" customWidth="1"/>
    <col min="16" max="16" width="21.5703125" customWidth="1"/>
  </cols>
  <sheetData>
    <row r="1" spans="1:16" s="1" customFormat="1" ht="12.75" x14ac:dyDescent="0.25">
      <c r="A1" s="4" t="s">
        <v>0</v>
      </c>
      <c r="B1" s="4" t="s">
        <v>6</v>
      </c>
      <c r="C1" s="4" t="s">
        <v>1</v>
      </c>
      <c r="D1" s="4" t="s">
        <v>10</v>
      </c>
      <c r="E1" s="5" t="s">
        <v>11</v>
      </c>
      <c r="F1" s="5" t="s">
        <v>19</v>
      </c>
      <c r="G1" s="4" t="s">
        <v>2</v>
      </c>
      <c r="H1" s="4" t="s">
        <v>3</v>
      </c>
      <c r="I1" s="4" t="s">
        <v>4</v>
      </c>
      <c r="J1" s="5" t="s">
        <v>12</v>
      </c>
      <c r="K1" s="4" t="s">
        <v>14</v>
      </c>
      <c r="L1" s="4" t="s">
        <v>13</v>
      </c>
      <c r="M1" s="5" t="s">
        <v>16</v>
      </c>
      <c r="N1" s="4" t="s">
        <v>15</v>
      </c>
      <c r="O1" s="4" t="s">
        <v>20</v>
      </c>
      <c r="P1" s="5" t="s">
        <v>17</v>
      </c>
    </row>
    <row r="2" spans="1:16" s="3" customFormat="1" ht="12.75" customHeight="1" x14ac:dyDescent="0.25">
      <c r="A2" s="6" t="s">
        <v>7</v>
      </c>
      <c r="B2" s="6" t="s">
        <v>27</v>
      </c>
      <c r="C2" s="7" t="s">
        <v>29</v>
      </c>
      <c r="D2" s="8" t="s">
        <v>10</v>
      </c>
      <c r="E2" s="8" t="s">
        <v>11</v>
      </c>
      <c r="F2" s="9" t="s">
        <v>9</v>
      </c>
      <c r="G2" s="6" t="s">
        <v>5</v>
      </c>
      <c r="H2" s="6" t="s">
        <v>18</v>
      </c>
      <c r="I2" s="6" t="s">
        <v>8</v>
      </c>
      <c r="J2" s="6">
        <v>5</v>
      </c>
      <c r="K2" s="6">
        <v>12</v>
      </c>
      <c r="L2" s="10">
        <f>16*K2</f>
        <v>192</v>
      </c>
      <c r="M2" s="6">
        <v>15</v>
      </c>
      <c r="N2" s="6">
        <f>M2*L2</f>
        <v>2880</v>
      </c>
      <c r="O2" s="2">
        <f>(2*J2)*N2</f>
        <v>28800</v>
      </c>
      <c r="P2" s="6" t="s">
        <v>21</v>
      </c>
    </row>
    <row r="3" spans="1:16" s="3" customFormat="1" ht="12.75" x14ac:dyDescent="0.25">
      <c r="A3" s="6" t="s">
        <v>7</v>
      </c>
      <c r="B3" s="6" t="s">
        <v>27</v>
      </c>
      <c r="C3" s="7" t="s">
        <v>28</v>
      </c>
      <c r="D3" s="8" t="s">
        <v>10</v>
      </c>
      <c r="E3" s="8" t="s">
        <v>11</v>
      </c>
      <c r="F3" s="9" t="s">
        <v>9</v>
      </c>
      <c r="G3" s="6" t="s">
        <v>5</v>
      </c>
      <c r="H3" s="6" t="s">
        <v>18</v>
      </c>
      <c r="I3" s="6" t="s">
        <v>8</v>
      </c>
      <c r="J3" s="6">
        <v>5</v>
      </c>
      <c r="K3" s="6">
        <v>12</v>
      </c>
      <c r="L3" s="10">
        <f>16*K3</f>
        <v>192</v>
      </c>
      <c r="M3" s="6">
        <v>15</v>
      </c>
      <c r="N3" s="6">
        <f t="shared" ref="N3:N7" si="0">M3*L3</f>
        <v>2880</v>
      </c>
      <c r="O3" s="2">
        <f t="shared" ref="O3:O7" si="1">(2*J3)*N3</f>
        <v>28800</v>
      </c>
      <c r="P3" s="6" t="s">
        <v>22</v>
      </c>
    </row>
    <row r="4" spans="1:16" s="3" customFormat="1" ht="12.75" customHeight="1" x14ac:dyDescent="0.25">
      <c r="A4" s="6" t="s">
        <v>7</v>
      </c>
      <c r="B4" s="6" t="s">
        <v>27</v>
      </c>
      <c r="C4" s="7" t="s">
        <v>30</v>
      </c>
      <c r="D4" s="8" t="s">
        <v>10</v>
      </c>
      <c r="E4" s="8" t="s">
        <v>11</v>
      </c>
      <c r="F4" s="9" t="s">
        <v>9</v>
      </c>
      <c r="G4" s="6" t="s">
        <v>5</v>
      </c>
      <c r="H4" s="6" t="s">
        <v>18</v>
      </c>
      <c r="I4" s="6" t="s">
        <v>8</v>
      </c>
      <c r="J4" s="6">
        <v>5</v>
      </c>
      <c r="K4" s="6">
        <v>12</v>
      </c>
      <c r="L4" s="6">
        <f>16*K4</f>
        <v>192</v>
      </c>
      <c r="M4" s="6">
        <v>15</v>
      </c>
      <c r="N4" s="6">
        <f t="shared" si="0"/>
        <v>2880</v>
      </c>
      <c r="O4" s="2">
        <f t="shared" si="1"/>
        <v>28800</v>
      </c>
      <c r="P4" s="6" t="s">
        <v>23</v>
      </c>
    </row>
    <row r="5" spans="1:16" s="3" customFormat="1" ht="12.75" customHeight="1" x14ac:dyDescent="0.25">
      <c r="A5" s="6" t="s">
        <v>7</v>
      </c>
      <c r="B5" s="6" t="s">
        <v>27</v>
      </c>
      <c r="C5" s="7" t="s">
        <v>31</v>
      </c>
      <c r="D5" s="8" t="s">
        <v>10</v>
      </c>
      <c r="E5" s="8" t="s">
        <v>11</v>
      </c>
      <c r="F5" s="9" t="s">
        <v>9</v>
      </c>
      <c r="G5" s="6" t="s">
        <v>5</v>
      </c>
      <c r="H5" s="6" t="s">
        <v>18</v>
      </c>
      <c r="I5" s="6" t="s">
        <v>8</v>
      </c>
      <c r="J5" s="6">
        <v>5</v>
      </c>
      <c r="K5" s="6">
        <v>12</v>
      </c>
      <c r="L5" s="10">
        <f>19*K5</f>
        <v>228</v>
      </c>
      <c r="M5" s="6">
        <v>15</v>
      </c>
      <c r="N5" s="6">
        <f t="shared" si="0"/>
        <v>3420</v>
      </c>
      <c r="O5" s="2">
        <f t="shared" si="1"/>
        <v>34200</v>
      </c>
      <c r="P5" s="6" t="s">
        <v>24</v>
      </c>
    </row>
    <row r="6" spans="1:16" s="3" customFormat="1" ht="12.75" customHeight="1" x14ac:dyDescent="0.25">
      <c r="A6" s="6" t="s">
        <v>7</v>
      </c>
      <c r="B6" s="6" t="s">
        <v>27</v>
      </c>
      <c r="C6" s="7" t="s">
        <v>32</v>
      </c>
      <c r="D6" s="8" t="s">
        <v>10</v>
      </c>
      <c r="E6" s="8" t="s">
        <v>11</v>
      </c>
      <c r="F6" s="9" t="s">
        <v>9</v>
      </c>
      <c r="G6" s="6" t="s">
        <v>5</v>
      </c>
      <c r="H6" s="6" t="s">
        <v>18</v>
      </c>
      <c r="I6" s="6" t="s">
        <v>8</v>
      </c>
      <c r="J6" s="6">
        <v>5</v>
      </c>
      <c r="K6" s="6">
        <v>12</v>
      </c>
      <c r="L6" s="10">
        <f>19*K6</f>
        <v>228</v>
      </c>
      <c r="M6" s="6">
        <v>15</v>
      </c>
      <c r="N6" s="6">
        <f t="shared" si="0"/>
        <v>3420</v>
      </c>
      <c r="O6" s="2">
        <f t="shared" si="1"/>
        <v>34200</v>
      </c>
      <c r="P6" s="6" t="s">
        <v>25</v>
      </c>
    </row>
    <row r="7" spans="1:16" s="3" customFormat="1" ht="12.75" customHeight="1" x14ac:dyDescent="0.25">
      <c r="A7" s="6" t="s">
        <v>7</v>
      </c>
      <c r="B7" s="6" t="s">
        <v>27</v>
      </c>
      <c r="C7" s="7" t="s">
        <v>33</v>
      </c>
      <c r="D7" s="8" t="s">
        <v>10</v>
      </c>
      <c r="E7" s="8" t="s">
        <v>11</v>
      </c>
      <c r="F7" s="9" t="s">
        <v>9</v>
      </c>
      <c r="G7" s="6" t="s">
        <v>5</v>
      </c>
      <c r="H7" s="6" t="s">
        <v>18</v>
      </c>
      <c r="I7" s="6" t="s">
        <v>8</v>
      </c>
      <c r="J7" s="6">
        <v>5</v>
      </c>
      <c r="K7" s="6">
        <v>12</v>
      </c>
      <c r="L7" s="10">
        <f>19*K7</f>
        <v>228</v>
      </c>
      <c r="M7" s="6">
        <v>15</v>
      </c>
      <c r="N7" s="6">
        <f t="shared" si="0"/>
        <v>3420</v>
      </c>
      <c r="O7" s="2">
        <f t="shared" si="1"/>
        <v>34200</v>
      </c>
      <c r="P7" s="6" t="s">
        <v>26</v>
      </c>
    </row>
  </sheetData>
  <autoFilter ref="A1:P7"/>
  <hyperlinks>
    <hyperlink ref="D2" r:id="rId1"/>
    <hyperlink ref="D3" r:id="rId2"/>
    <hyperlink ref="D4" r:id="rId3"/>
    <hyperlink ref="D5" r:id="rId4"/>
    <hyperlink ref="D6" r:id="rId5"/>
    <hyperlink ref="D7" r:id="rId6"/>
    <hyperlink ref="E2" r:id="rId7"/>
    <hyperlink ref="E3" r:id="rId8"/>
    <hyperlink ref="E4" r:id="rId9"/>
    <hyperlink ref="E5" r:id="rId10"/>
    <hyperlink ref="E6" r:id="rId11"/>
    <hyperlink ref="E7" r:id="rId12"/>
  </hyperlinks>
  <pageMargins left="0.7" right="0.7" top="0.75" bottom="0.75" header="0.3" footer="0.3"/>
  <pageSetup paperSize="9" orientation="portrait" r:id="rId1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Видеоэкраны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2026-01-03T14:56:16Z</dcterms:modified>
</cp:coreProperties>
</file>